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913 PSPA CC9 Weekly Set/"/>
    </mc:Choice>
  </mc:AlternateContent>
  <xr:revisionPtr revIDLastSave="85" documentId="13_ncr:1_{A99E251D-5E5B-40D3-8127-27A3277A5BE3}" xr6:coauthVersionLast="47" xr6:coauthVersionMax="47" xr10:uidLastSave="{279AB9E7-0E70-468A-B647-664A7D52A879}"/>
  <bookViews>
    <workbookView xWindow="2685" yWindow="465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<sst xmlns="http://schemas.openxmlformats.org/spreadsheetml/2006/main" count="145" uniqueCount="57">
  <si>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</si>
  <si>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</si>
  <si>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</si>
  <si>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</si>
  <si>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</si>
  <si>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</si>
  <si>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</si>
  <si>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</si>
  <si>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</si>
  <si>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</si>
  <si>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</si>
  <si>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</si>
  <si>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</si>
  <si>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</si>
  <si>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</si>
  <si>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</si>
  <si>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</si>
  <si>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</si>
  <si>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</si>
  <si>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</si>
  <si>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</si>
  <si>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</si>
  <si>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</si>
  <si>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</si>
  <si>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</si>
  <si>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</si>
  <si>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</si>
  <si>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</si>
  <si>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</si>
  <si>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</si>
  <si>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</si>
  <si>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</si>
  <si>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</si>
  <si>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</si>
  <si>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</si>
  <si>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</si>
  <si>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</si>
  <si>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</si>
  <si>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</si>
  <si>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</si>
  <si>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</si>
  <si>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</si>
  <si>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</si>
  <si>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</si>
  <si>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</si>
  <si>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</si>
  <si>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</si>
  <si>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</si>
  <si>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</si>
  <si>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</si>
  <si>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</si>
  <si>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</si>
  <si>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</si>
  <si>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</si>
  <si>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09/16/2021</t>
    </r>
  </si>
  <si>
    <t>9/16/2021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</si>
  <si>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83 - 84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</si>
</sst>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6" t="s">
        <v>21</v>
      </c>
      <c r="B10" s="96"/>
      <c r="C10" s="96"/>
      <c r="D10" s="96"/>
      <c r="E10" s="96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Normal="70" zoomScaleSheetLayoutView="100" workbookViewId="0">
      <selection activeCell="K31" sqref="K31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3.5703125" style="1" customWidth="1"/>
    <col min="6" max="16384" width="8.85546875" style="1"/>
  </cols>
  <sheetData>
    <row r="1" spans="1:6" ht="58.5" customHeight="1" thickBot="1" x14ac:dyDescent="0.3">
      <c r="A1" s="29"/>
      <c r="B1" s="97" t="s">
        <v>44</v>
      </c>
      <c r="C1" s="97"/>
      <c r="D1" s="97"/>
      <c r="E1" s="98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47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36</v>
      </c>
      <c r="B6" s="63"/>
      <c r="C6" s="63"/>
      <c r="D6" s="64" t="s">
        <v>52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38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9" t="s">
        <v>0</v>
      </c>
      <c r="B13" s="100"/>
      <c r="C13" s="100"/>
      <c r="D13" s="100"/>
      <c r="E13" s="101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83.6</v>
      </c>
      <c r="E15" s="61">
        <f>'Raw Data'!N2</f>
        <v>3180</v>
      </c>
      <c r="F15" s="68"/>
    </row>
    <row r="16" spans="1:6" x14ac:dyDescent="0.25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84</v>
      </c>
      <c r="E16" s="43">
        <f>'Raw Data'!N3</f>
        <v>3342</v>
      </c>
    </row>
    <row r="17" spans="1:5" x14ac:dyDescent="0.25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83.2</v>
      </c>
      <c r="E17" s="43">
        <f>'Raw Data'!N4</f>
        <v>3122</v>
      </c>
    </row>
    <row r="18" spans="1:5" x14ac:dyDescent="0.25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84</v>
      </c>
      <c r="E18" s="43">
        <f>'Raw Data'!N5</f>
        <v>2640</v>
      </c>
    </row>
    <row r="19" spans="1:5" x14ac:dyDescent="0.25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83.2</v>
      </c>
      <c r="E19" s="43">
        <f>'Raw Data'!N6</f>
        <v>2550</v>
      </c>
    </row>
    <row r="20" spans="1:5" x14ac:dyDescent="0.25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83.2</v>
      </c>
      <c r="E20" s="43">
        <f>'Raw Data'!N7</f>
        <v>3240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x14ac:dyDescent="0.25">
      <c r="A22" s="82" t="s">
        <v>49</v>
      </c>
      <c r="B22" s="80"/>
      <c r="C22" s="80"/>
      <c r="D22" s="80"/>
      <c r="E22" s="81"/>
    </row>
    <row r="23" spans="1:5" x14ac:dyDescent="0.25">
      <c r="A23" s="82" t="s">
        <v>50</v>
      </c>
      <c r="B23" s="80"/>
      <c r="C23" s="80"/>
      <c r="D23" s="80"/>
      <c r="E23" s="81"/>
    </row>
    <row r="24" spans="1:5" x14ac:dyDescent="0.25">
      <c r="A24" s="82" t="s">
        <v>51</v>
      </c>
      <c r="B24" s="54"/>
      <c r="C24" s="54"/>
      <c r="D24" s="54"/>
      <c r="E24" s="55"/>
    </row>
    <row r="25" spans="1:5" x14ac:dyDescent="0.25">
      <c r="A25" s="44" t="s">
        <v>48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09/16/2021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N36" sqref="N36"/>
    </sheetView>
  </sheetViews>
  <sheetFormatPr defaultColWidth="8.85546875" defaultRowHeight="15" x14ac:dyDescent="0.25"/>
  <cols>
    <col min="1" max="2" width="9.7109375" style="6" customWidth="1"/>
    <col min="3" max="3" width="12.28515625" style="6" customWidth="1"/>
    <col min="4" max="4" width="19.7109375" style="6" customWidth="1"/>
    <col min="5" max="5" width="9.8554687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45</v>
      </c>
      <c r="B2" s="14">
        <v>-5</v>
      </c>
      <c r="C2" s="94" t="s">
        <v>55</v>
      </c>
      <c r="D2" s="92">
        <v>0.57165509259259262</v>
      </c>
      <c r="E2" s="93" t="s">
        <v>41</v>
      </c>
      <c r="F2" s="93">
        <v>3290</v>
      </c>
      <c r="G2" s="93">
        <v>0.33</v>
      </c>
      <c r="H2" s="93">
        <v>84</v>
      </c>
      <c r="I2" s="77">
        <f>AVERAGE(F2:F6)</f>
        <v>3180</v>
      </c>
      <c r="J2" s="23">
        <f>AVERAGE(H2:H6)</f>
        <v>83.6</v>
      </c>
      <c r="K2" s="6"/>
      <c r="L2" s="67" t="str">
        <f>A2</f>
        <v>0+15</v>
      </c>
      <c r="M2" s="8">
        <f>B2</f>
        <v>-5</v>
      </c>
      <c r="N2" s="8">
        <f>I2</f>
        <v>3180</v>
      </c>
      <c r="O2" s="8">
        <f>J2</f>
        <v>83.6</v>
      </c>
    </row>
    <row r="3" spans="1:16" x14ac:dyDescent="0.25">
      <c r="A3" s="18" t="s">
        <v>45</v>
      </c>
      <c r="B3" s="16">
        <v>-5</v>
      </c>
      <c r="C3" s="94" t="s">
        <v>55</v>
      </c>
      <c r="D3" s="92">
        <v>0.57185185185185183</v>
      </c>
      <c r="E3" s="93" t="s">
        <v>41</v>
      </c>
      <c r="F3" s="93">
        <v>3200</v>
      </c>
      <c r="G3" s="93">
        <v>0.33</v>
      </c>
      <c r="H3" s="93">
        <v>84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3342</v>
      </c>
      <c r="O3" s="8">
        <f>J7</f>
        <v>84</v>
      </c>
    </row>
    <row r="4" spans="1:16" x14ac:dyDescent="0.25">
      <c r="A4" s="18" t="s">
        <v>45</v>
      </c>
      <c r="B4" s="16">
        <v>-5</v>
      </c>
      <c r="C4" s="94" t="s">
        <v>55</v>
      </c>
      <c r="D4" s="92">
        <v>0.57208333333333339</v>
      </c>
      <c r="E4" s="93" t="s">
        <v>41</v>
      </c>
      <c r="F4" s="93">
        <v>3310</v>
      </c>
      <c r="G4" s="93">
        <v>0.33</v>
      </c>
      <c r="H4" s="93">
        <v>84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3122</v>
      </c>
      <c r="O4" s="8">
        <f>J12</f>
        <v>83.2</v>
      </c>
    </row>
    <row r="5" spans="1:16" x14ac:dyDescent="0.25">
      <c r="A5" s="18" t="s">
        <v>45</v>
      </c>
      <c r="B5" s="16">
        <v>-5</v>
      </c>
      <c r="C5" s="94" t="s">
        <v>55</v>
      </c>
      <c r="D5" s="92">
        <v>0.57353009259259258</v>
      </c>
      <c r="E5" s="93" t="s">
        <v>19</v>
      </c>
      <c r="F5" s="93">
        <v>3050</v>
      </c>
      <c r="G5" s="93">
        <v>0.33</v>
      </c>
      <c r="H5" s="93">
        <v>84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2640</v>
      </c>
      <c r="O5" s="8">
        <f>J17</f>
        <v>84</v>
      </c>
    </row>
    <row r="6" spans="1:16" x14ac:dyDescent="0.25">
      <c r="A6" s="19" t="s">
        <v>45</v>
      </c>
      <c r="B6" s="20">
        <v>-5</v>
      </c>
      <c r="C6" s="95" t="s">
        <v>55</v>
      </c>
      <c r="D6" s="89">
        <v>0.57387731481481474</v>
      </c>
      <c r="E6" s="90" t="s">
        <v>19</v>
      </c>
      <c r="F6" s="90">
        <v>3050</v>
      </c>
      <c r="G6" s="90">
        <v>0.33</v>
      </c>
      <c r="H6" s="91">
        <v>82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2550</v>
      </c>
      <c r="O6" s="8">
        <f>J22</f>
        <v>83.2</v>
      </c>
    </row>
    <row r="7" spans="1:16" x14ac:dyDescent="0.25">
      <c r="A7" s="18" t="s">
        <v>45</v>
      </c>
      <c r="B7" s="16">
        <v>-15</v>
      </c>
      <c r="C7" s="94" t="s">
        <v>55</v>
      </c>
      <c r="D7" s="92">
        <v>0.5678009259259259</v>
      </c>
      <c r="E7" s="93" t="s">
        <v>41</v>
      </c>
      <c r="F7" s="93">
        <v>3260</v>
      </c>
      <c r="G7" s="93">
        <v>0.33</v>
      </c>
      <c r="H7" s="93">
        <v>84</v>
      </c>
      <c r="I7" s="77">
        <f>AVERAGE(F7:F11)</f>
        <v>3342</v>
      </c>
      <c r="J7" s="23">
        <f>AVERAGE(H7:H11)</f>
        <v>84</v>
      </c>
      <c r="K7" s="6"/>
      <c r="L7" s="67" t="str">
        <f>L6</f>
        <v>0+30</v>
      </c>
      <c r="M7" s="8">
        <f>B27</f>
        <v>-25</v>
      </c>
      <c r="N7" s="8">
        <f>I27</f>
        <v>3240</v>
      </c>
      <c r="O7" s="8">
        <f>J27</f>
        <v>83.2</v>
      </c>
    </row>
    <row r="8" spans="1:16" x14ac:dyDescent="0.25">
      <c r="A8" s="18" t="s">
        <v>45</v>
      </c>
      <c r="B8" s="66">
        <v>-15</v>
      </c>
      <c r="C8" s="94" t="s">
        <v>55</v>
      </c>
      <c r="D8" s="92">
        <v>0.56797453703703704</v>
      </c>
      <c r="E8" s="93" t="s">
        <v>41</v>
      </c>
      <c r="F8" s="93">
        <v>3270</v>
      </c>
      <c r="G8" s="93">
        <v>0.33</v>
      </c>
      <c r="H8" s="93">
        <v>84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45</v>
      </c>
      <c r="B9" s="66">
        <v>-15</v>
      </c>
      <c r="C9" s="94" t="s">
        <v>55</v>
      </c>
      <c r="D9" s="92">
        <v>0.56815972222222222</v>
      </c>
      <c r="E9" s="93" t="s">
        <v>41</v>
      </c>
      <c r="F9" s="93">
        <v>3490</v>
      </c>
      <c r="G9" s="93">
        <v>0.33</v>
      </c>
      <c r="H9" s="93">
        <v>84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45</v>
      </c>
      <c r="B10" s="66">
        <v>-15</v>
      </c>
      <c r="C10" s="94" t="s">
        <v>55</v>
      </c>
      <c r="D10" s="92">
        <v>0.56861111111111107</v>
      </c>
      <c r="E10" s="93" t="s">
        <v>19</v>
      </c>
      <c r="F10" s="93">
        <v>3290</v>
      </c>
      <c r="G10" s="93">
        <v>0.33</v>
      </c>
      <c r="H10" s="93">
        <v>84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45</v>
      </c>
      <c r="B11" s="16">
        <v>-15</v>
      </c>
      <c r="C11" s="95" t="s">
        <v>55</v>
      </c>
      <c r="D11" s="92">
        <v>0.56878472222222221</v>
      </c>
      <c r="E11" s="93" t="s">
        <v>19</v>
      </c>
      <c r="F11" s="93">
        <v>3400</v>
      </c>
      <c r="G11" s="93">
        <v>0.33</v>
      </c>
      <c r="H11" s="93">
        <v>84</v>
      </c>
      <c r="I11" s="79"/>
      <c r="J11" s="26"/>
      <c r="K11" s="6"/>
    </row>
    <row r="12" spans="1:16" x14ac:dyDescent="0.25">
      <c r="A12" s="17" t="s">
        <v>45</v>
      </c>
      <c r="B12" s="14">
        <v>-25</v>
      </c>
      <c r="C12" s="94" t="s">
        <v>55</v>
      </c>
      <c r="D12" s="83">
        <v>0.56459490740740736</v>
      </c>
      <c r="E12" s="84" t="s">
        <v>41</v>
      </c>
      <c r="F12" s="84">
        <v>3030</v>
      </c>
      <c r="G12" s="84">
        <v>0.33</v>
      </c>
      <c r="H12" s="85">
        <v>84</v>
      </c>
      <c r="I12" s="77">
        <f>AVERAGE(F12:F16)</f>
        <v>3122</v>
      </c>
      <c r="J12" s="23">
        <f>AVERAGE(H12:H16)</f>
        <v>83.2</v>
      </c>
      <c r="K12" s="6"/>
    </row>
    <row r="13" spans="1:16" x14ac:dyDescent="0.25">
      <c r="A13" s="18" t="s">
        <v>45</v>
      </c>
      <c r="B13" s="16">
        <v>-25</v>
      </c>
      <c r="C13" s="94" t="s">
        <v>55</v>
      </c>
      <c r="D13" s="86">
        <v>0.5647685185185185</v>
      </c>
      <c r="E13" s="87" t="s">
        <v>41</v>
      </c>
      <c r="F13" s="87">
        <v>3170</v>
      </c>
      <c r="G13" s="87">
        <v>0.33</v>
      </c>
      <c r="H13" s="88">
        <v>82</v>
      </c>
      <c r="I13" s="78"/>
      <c r="J13" s="25"/>
      <c r="K13" s="6"/>
    </row>
    <row r="14" spans="1:16" x14ac:dyDescent="0.25">
      <c r="A14" s="18" t="s">
        <v>45</v>
      </c>
      <c r="B14" s="16">
        <v>-25</v>
      </c>
      <c r="C14" s="94" t="s">
        <v>55</v>
      </c>
      <c r="D14" s="92">
        <v>0.56494212962962964</v>
      </c>
      <c r="E14" s="93" t="s">
        <v>41</v>
      </c>
      <c r="F14" s="93">
        <v>3070</v>
      </c>
      <c r="G14" s="93">
        <v>0.33</v>
      </c>
      <c r="H14" s="93">
        <v>84</v>
      </c>
      <c r="I14" s="78"/>
      <c r="J14" s="25"/>
      <c r="K14" s="8"/>
      <c r="P14" s="15"/>
    </row>
    <row r="15" spans="1:16" x14ac:dyDescent="0.25">
      <c r="A15" s="18" t="s">
        <v>45</v>
      </c>
      <c r="B15" s="16">
        <v>-25</v>
      </c>
      <c r="C15" s="94" t="s">
        <v>55</v>
      </c>
      <c r="D15" s="92">
        <v>0.56542824074074072</v>
      </c>
      <c r="E15" s="93" t="s">
        <v>19</v>
      </c>
      <c r="F15" s="93">
        <v>3160</v>
      </c>
      <c r="G15" s="93">
        <v>0.33</v>
      </c>
      <c r="H15" s="93">
        <v>84</v>
      </c>
      <c r="I15" s="78"/>
      <c r="J15" s="25"/>
      <c r="P15" s="15"/>
    </row>
    <row r="16" spans="1:16" x14ac:dyDescent="0.25">
      <c r="A16" s="19" t="s">
        <v>45</v>
      </c>
      <c r="B16" s="20">
        <v>-25</v>
      </c>
      <c r="C16" s="95" t="s">
        <v>55</v>
      </c>
      <c r="D16" s="89">
        <v>0.56560185185185186</v>
      </c>
      <c r="E16" s="90" t="s">
        <v>19</v>
      </c>
      <c r="F16" s="90">
        <v>3180</v>
      </c>
      <c r="G16" s="90">
        <v>0.33</v>
      </c>
      <c r="H16" s="91">
        <v>82</v>
      </c>
      <c r="I16" s="79"/>
      <c r="J16" s="26"/>
      <c r="P16" s="15"/>
    </row>
    <row r="17" spans="1:25" x14ac:dyDescent="0.25">
      <c r="A17" s="18" t="s">
        <v>46</v>
      </c>
      <c r="B17" s="16">
        <v>-5</v>
      </c>
      <c r="C17" s="94" t="s">
        <v>55</v>
      </c>
      <c r="D17" s="92">
        <v>0.554224537037037</v>
      </c>
      <c r="E17" s="93" t="s">
        <v>41</v>
      </c>
      <c r="F17" s="93">
        <v>2540</v>
      </c>
      <c r="G17" s="93">
        <v>0.33</v>
      </c>
      <c r="H17" s="93">
        <v>84</v>
      </c>
      <c r="I17" s="77">
        <f>AVERAGE(F17:F21)</f>
        <v>2640</v>
      </c>
      <c r="J17" s="23">
        <f>AVERAGE(H17:H21)</f>
        <v>84</v>
      </c>
      <c r="P17" s="15"/>
    </row>
    <row r="18" spans="1:25" x14ac:dyDescent="0.25">
      <c r="A18" s="18" t="s">
        <v>46</v>
      </c>
      <c r="B18" s="66">
        <v>-5</v>
      </c>
      <c r="C18" s="94" t="s">
        <v>55</v>
      </c>
      <c r="D18" s="92">
        <v>0.55439814814814814</v>
      </c>
      <c r="E18" s="93" t="s">
        <v>41</v>
      </c>
      <c r="F18" s="93">
        <v>2670</v>
      </c>
      <c r="G18" s="93">
        <v>0.33</v>
      </c>
      <c r="H18" s="93">
        <v>84</v>
      </c>
      <c r="I18" s="78"/>
      <c r="J18" s="25"/>
      <c r="P18" s="15"/>
    </row>
    <row r="19" spans="1:25" x14ac:dyDescent="0.25">
      <c r="A19" s="18" t="s">
        <v>46</v>
      </c>
      <c r="B19" s="66">
        <v>-5</v>
      </c>
      <c r="C19" s="94" t="s">
        <v>55</v>
      </c>
      <c r="D19" s="92">
        <v>0.55439814814814814</v>
      </c>
      <c r="E19" s="93" t="s">
        <v>41</v>
      </c>
      <c r="F19" s="93">
        <v>2670</v>
      </c>
      <c r="G19" s="93">
        <v>0.33</v>
      </c>
      <c r="H19" s="93">
        <v>84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46</v>
      </c>
      <c r="B20" s="66">
        <v>-5</v>
      </c>
      <c r="C20" s="94" t="s">
        <v>55</v>
      </c>
      <c r="D20" s="92">
        <v>0.55439814814814814</v>
      </c>
      <c r="E20" s="93" t="s">
        <v>19</v>
      </c>
      <c r="F20" s="93">
        <v>2670</v>
      </c>
      <c r="G20" s="93">
        <v>0.33</v>
      </c>
      <c r="H20" s="93">
        <v>84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46</v>
      </c>
      <c r="B21" s="16">
        <v>-5</v>
      </c>
      <c r="C21" s="95" t="s">
        <v>55</v>
      </c>
      <c r="D21" s="89">
        <v>0.55503472222222217</v>
      </c>
      <c r="E21" s="90" t="s">
        <v>19</v>
      </c>
      <c r="F21" s="90">
        <v>2650</v>
      </c>
      <c r="G21" s="90">
        <v>0.33</v>
      </c>
      <c r="H21" s="91">
        <v>84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46</v>
      </c>
      <c r="B22" s="14">
        <v>-15</v>
      </c>
      <c r="C22" s="94" t="s">
        <v>55</v>
      </c>
      <c r="D22" s="92">
        <v>0.55769675925925932</v>
      </c>
      <c r="E22" s="93" t="s">
        <v>41</v>
      </c>
      <c r="F22" s="93">
        <v>2420</v>
      </c>
      <c r="G22" s="93">
        <v>0.33</v>
      </c>
      <c r="H22" s="93">
        <v>84</v>
      </c>
      <c r="I22" s="77">
        <f>AVERAGE(F22:F26)</f>
        <v>2550</v>
      </c>
      <c r="J22" s="23">
        <f>AVERAGE(H22:H26)</f>
        <v>83.2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16">
        <v>-15</v>
      </c>
      <c r="C23" s="94" t="s">
        <v>55</v>
      </c>
      <c r="D23" s="92">
        <v>0.55787037037037035</v>
      </c>
      <c r="E23" s="93" t="s">
        <v>41</v>
      </c>
      <c r="F23" s="93">
        <v>2540</v>
      </c>
      <c r="G23" s="93">
        <v>0.33</v>
      </c>
      <c r="H23" s="93">
        <v>82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16">
        <v>-15</v>
      </c>
      <c r="C24" s="94" t="s">
        <v>55</v>
      </c>
      <c r="D24" s="92">
        <v>0.55804398148148149</v>
      </c>
      <c r="E24" s="93" t="s">
        <v>41</v>
      </c>
      <c r="F24" s="93">
        <v>2490</v>
      </c>
      <c r="G24" s="93">
        <v>0.33</v>
      </c>
      <c r="H24" s="93">
        <v>82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16">
        <v>-15</v>
      </c>
      <c r="C25" s="94" t="s">
        <v>55</v>
      </c>
      <c r="D25" s="92">
        <v>0.5591666666666667</v>
      </c>
      <c r="E25" s="93" t="s">
        <v>19</v>
      </c>
      <c r="F25" s="93">
        <v>2610</v>
      </c>
      <c r="G25" s="93">
        <v>0.33</v>
      </c>
      <c r="H25" s="93">
        <v>84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46</v>
      </c>
      <c r="B26" s="20">
        <v>-15</v>
      </c>
      <c r="C26" s="95" t="s">
        <v>55</v>
      </c>
      <c r="D26" s="89">
        <v>0.55934027777777773</v>
      </c>
      <c r="E26" s="90" t="s">
        <v>19</v>
      </c>
      <c r="F26" s="90">
        <v>2690</v>
      </c>
      <c r="G26" s="90">
        <v>0.33</v>
      </c>
      <c r="H26" s="91">
        <v>84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94" t="s">
        <v>55</v>
      </c>
      <c r="D27" s="92">
        <v>0.56148148148148147</v>
      </c>
      <c r="E27" s="93" t="s">
        <v>41</v>
      </c>
      <c r="F27" s="93">
        <v>3330</v>
      </c>
      <c r="G27" s="93">
        <v>0.33</v>
      </c>
      <c r="H27" s="93">
        <v>84</v>
      </c>
      <c r="I27" s="77">
        <f>AVERAGE(F27:F31)</f>
        <v>3240</v>
      </c>
      <c r="J27" s="23">
        <f>AVERAGE(H27:H31)</f>
        <v>83.2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94" t="s">
        <v>55</v>
      </c>
      <c r="D28" s="92">
        <v>0.56165509259259261</v>
      </c>
      <c r="E28" s="93" t="s">
        <v>41</v>
      </c>
      <c r="F28" s="93">
        <v>3310</v>
      </c>
      <c r="G28" s="93">
        <v>0.33</v>
      </c>
      <c r="H28" s="93">
        <v>84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94" t="s">
        <v>55</v>
      </c>
      <c r="D29" s="92">
        <v>0.56182870370370364</v>
      </c>
      <c r="E29" s="93" t="s">
        <v>41</v>
      </c>
      <c r="F29" s="93">
        <v>3130</v>
      </c>
      <c r="G29" s="93">
        <v>0.33</v>
      </c>
      <c r="H29" s="93">
        <v>82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94" t="s">
        <v>55</v>
      </c>
      <c r="D30" s="92">
        <v>0.56254629629629627</v>
      </c>
      <c r="E30" s="93" t="s">
        <v>19</v>
      </c>
      <c r="F30" s="93">
        <v>3180</v>
      </c>
      <c r="G30" s="93">
        <v>0.33</v>
      </c>
      <c r="H30" s="93">
        <v>84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95" t="s">
        <v>55</v>
      </c>
      <c r="D31" s="89">
        <v>0.56282407407407409</v>
      </c>
      <c r="E31" s="90" t="s">
        <v>19</v>
      </c>
      <c r="F31" s="90">
        <v>3250</v>
      </c>
      <c r="G31" s="90">
        <v>0.33</v>
      </c>
      <c r="H31" s="91">
        <v>82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1507C5-C015-4440-8BAB-95D510DFCDDA}"/>
</file>

<file path=customXml/itemProps2.xml><?xml version="1.0" encoding="utf-8"?>
<ds:datastoreItem xmlns:ds="http://schemas.openxmlformats.org/officeDocument/2006/customXml" ds:itemID="{370AFB3B-4F9D-43FA-807C-8E202EAE4C5B}"/>
</file>

<file path=customXml/itemProps3.xml><?xml version="1.0" encoding="utf-8"?>
<ds:datastoreItem xmlns:ds="http://schemas.openxmlformats.org/officeDocument/2006/customXml" ds:itemID="{798529EB-8DBF-4C25-931D-2C6B3698F1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2021-09-30T17:39:14Z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